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Nike Offer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1" i="1" l="1"/>
  <c r="Y21" i="1" s="1"/>
  <c r="V20" i="1"/>
  <c r="Y20" i="1" s="1"/>
  <c r="V19" i="1"/>
  <c r="Y19" i="1" s="1"/>
  <c r="V18" i="1"/>
  <c r="Y18" i="1" s="1"/>
  <c r="V17" i="1"/>
  <c r="Y17" i="1" s="1"/>
  <c r="V16" i="1"/>
  <c r="Y16" i="1" s="1"/>
  <c r="V15" i="1"/>
  <c r="Y15" i="1" s="1"/>
  <c r="V14" i="1"/>
  <c r="Y14" i="1" s="1"/>
  <c r="V13" i="1"/>
  <c r="Y13" i="1" s="1"/>
  <c r="V12" i="1"/>
  <c r="Y12" i="1" s="1"/>
  <c r="V11" i="1"/>
  <c r="Y11" i="1" s="1"/>
  <c r="V10" i="1"/>
  <c r="Y10" i="1" s="1"/>
  <c r="V9" i="1"/>
  <c r="Y9" i="1" s="1"/>
  <c r="V8" i="1"/>
  <c r="Y8" i="1" s="1"/>
  <c r="V7" i="1"/>
  <c r="Y7" i="1" s="1"/>
  <c r="V6" i="1"/>
  <c r="Y6" i="1" s="1"/>
  <c r="V5" i="1"/>
  <c r="Y5" i="1" s="1"/>
  <c r="V4" i="1"/>
  <c r="Y4" i="1" s="1"/>
  <c r="V3" i="1"/>
  <c r="T22" i="1" l="1"/>
  <c r="Y3" i="1"/>
  <c r="Y22" i="1"/>
  <c r="Y24" i="1" l="1"/>
</calcChain>
</file>

<file path=xl/sharedStrings.xml><?xml version="1.0" encoding="utf-8"?>
<sst xmlns="http://schemas.openxmlformats.org/spreadsheetml/2006/main" count="85" uniqueCount="61">
  <si>
    <t>UPC</t>
  </si>
  <si>
    <t>IMAGE</t>
  </si>
  <si>
    <t>GENDER</t>
  </si>
  <si>
    <t>DESCRIPTION</t>
  </si>
  <si>
    <t>COLOR</t>
  </si>
  <si>
    <t>QTY</t>
  </si>
  <si>
    <t>RETAIL</t>
  </si>
  <si>
    <t>WHOLESALE</t>
  </si>
  <si>
    <t>RETAIL EXTND</t>
  </si>
  <si>
    <t>887232745301</t>
  </si>
  <si>
    <t>MENS</t>
  </si>
  <si>
    <t>Nike Mens Tanjun Premium Running Shoes</t>
  </si>
  <si>
    <t>Cargo Khaki/Black/Natural Olive</t>
  </si>
  <si>
    <t>888408327451</t>
  </si>
  <si>
    <t>Black/Wheat Gold/White</t>
  </si>
  <si>
    <t>886916064103</t>
  </si>
  <si>
    <t>Nike Mens Mach Runner Shoes</t>
  </si>
  <si>
    <t>Anthracite/White/Black</t>
  </si>
  <si>
    <t>888408328076</t>
  </si>
  <si>
    <t>Black/Solar Red/Anthracite</t>
  </si>
  <si>
    <t>888408327123</t>
  </si>
  <si>
    <t>Oil Grey/White/University</t>
  </si>
  <si>
    <t>887232584061</t>
  </si>
  <si>
    <t xml:space="preserve">Nike Mens MD Runner 2 Shoes </t>
  </si>
  <si>
    <t>Gym Blue/White/Black</t>
  </si>
  <si>
    <t>823233716650</t>
  </si>
  <si>
    <t>Nike Mens Nightgazer LW Shoes</t>
  </si>
  <si>
    <t>Coastal Blue/Midnight Navy/Sail</t>
  </si>
  <si>
    <t>886061006409</t>
  </si>
  <si>
    <t>Nike Mens Roshe One</t>
  </si>
  <si>
    <t>White/White</t>
  </si>
  <si>
    <t>887225458522</t>
  </si>
  <si>
    <t xml:space="preserve">Nike Mens Hakata Running Shoes </t>
  </si>
  <si>
    <t>Sequoia/White/Medium Olive</t>
  </si>
  <si>
    <t>685068835711</t>
  </si>
  <si>
    <t>Nike Mens Tanjun  Running Shoes</t>
  </si>
  <si>
    <t>Midnight Navy/White/Game Royal</t>
  </si>
  <si>
    <t>826216150151</t>
  </si>
  <si>
    <t>Nike Mens Tessen Running Shoes</t>
  </si>
  <si>
    <t>Medium Olive/Black/White</t>
  </si>
  <si>
    <t>826215893585</t>
  </si>
  <si>
    <t xml:space="preserve">Nike Mens CK Racer Shoes </t>
  </si>
  <si>
    <t>Thunder Blue/Thunder Blue</t>
  </si>
  <si>
    <t>887225101190</t>
  </si>
  <si>
    <t>Nike Mens Tanjun Racer Running Shoes</t>
  </si>
  <si>
    <t>Blustery/Sail/Volt</t>
  </si>
  <si>
    <t>887229996747</t>
  </si>
  <si>
    <t>Nike Mens Air Max Motion Low Cross Trainer Shoes</t>
  </si>
  <si>
    <t>Midnight Navy/Vista Grey</t>
  </si>
  <si>
    <t>191887829331</t>
  </si>
  <si>
    <t>Vast Grey</t>
  </si>
  <si>
    <t>826215918707</t>
  </si>
  <si>
    <t>Nike Mens Air Max Nostalgic Shoes</t>
  </si>
  <si>
    <t>Wolf Grey/White/Black</t>
  </si>
  <si>
    <t>883153656238</t>
  </si>
  <si>
    <t>Natural Indigo</t>
  </si>
  <si>
    <t>884776515148</t>
  </si>
  <si>
    <t xml:space="preserve">Nike Mens Air Max Modern Essential Shoes </t>
  </si>
  <si>
    <t>Black/White</t>
  </si>
  <si>
    <t>883153650649</t>
  </si>
  <si>
    <t>Gunsmoke/Atmosphere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</si>
</sst>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[$$-409]* #,##0.00&quot; &quot;;&quot; &quot;[$$-409]* \(#,##0.00\);&quot; &quot;[$$-409]* &quot;-&quot;??&quot; &quot;"/>
    <numFmt numFmtId="165" formatCode="&quot; &quot;* #,##0&quot; &quot;;&quot; &quot;* \(#,##0\);&quot; &quot;* &quot;-&quot;??&quot; &quot;"/>
    <numFmt numFmtId="166" formatCode="&quot; &quot;* #,##0.0&quot; &quot;;&quot; &quot;* \(#,##0.0\);&quot; &quot;* &quot;-&quot;??&quot; &quot;"/>
    <numFmt numFmtId="167" formatCode="[$$-409]&quot; &quot;#,##0.00"/>
  </numFmts>
  <fonts count="7" x14ac:knownFonts="1">
    <font>
      <sz val="12"/>
      <color indexed="8"/>
      <name val="SimSun"/>
    </font>
    <font>
      <sz val="12"/>
      <color indexed="9"/>
      <name val="Times New Roman"/>
    </font>
    <font>
      <sz val="12"/>
      <color indexed="11"/>
      <name val="Times New Roman"/>
    </font>
    <font>
      <b/>
      <sz val="12"/>
      <color indexed="9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sz val="12"/>
      <color indexed="13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4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14"/>
      </left>
      <right/>
      <top/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 style="thin">
        <color indexed="8"/>
      </right>
      <top/>
      <bottom style="thin">
        <color indexed="14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41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/>
    </xf>
    <xf numFmtId="166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NumberFormat="1" applyFont="1" applyFill="1" applyBorder="1" applyAlignment="1">
      <alignment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 wrapText="1"/>
    </xf>
    <xf numFmtId="0" fontId="0" fillId="3" borderId="12" xfId="0" applyFont="1" applyFill="1" applyBorder="1" applyAlignment="1">
      <alignment vertical="center"/>
    </xf>
    <xf numFmtId="3" fontId="0" fillId="5" borderId="1" xfId="0" applyNumberFormat="1" applyFont="1" applyFill="1" applyBorder="1" applyAlignment="1">
      <alignment vertical="center"/>
    </xf>
    <xf numFmtId="167" fontId="4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FFFF00"/>
      <rgbColor rgb="FF92D050"/>
      <rgbColor rgb="FF333333"/>
      <rgbColor rgb="FFAAAAAA"/>
      <rgbColor rgb="FFF4B08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367390</xdr:colOff>
      <xdr:row>1</xdr:row>
      <xdr:rowOff>586598</xdr:rowOff>
    </xdr:from>
    <xdr:to>
      <xdr:col>1</xdr:col>
      <xdr:colOff>2171699</xdr:colOff>
      <xdr:row>2</xdr:row>
      <xdr:rowOff>1442358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8790" y="789798"/>
          <a:ext cx="1804310" cy="14463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323850</xdr:colOff>
      <xdr:row>3</xdr:row>
      <xdr:rowOff>9525</xdr:rowOff>
    </xdr:from>
    <xdr:to>
      <xdr:col>1</xdr:col>
      <xdr:colOff>2038350</xdr:colOff>
      <xdr:row>3</xdr:row>
      <xdr:rowOff>1428750</xdr:rowOff>
    </xdr:to>
    <xdr:pic>
      <xdr:nvPicPr>
        <xdr:cNvPr id="3" name="Picture 2" descr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5250" y="2263775"/>
          <a:ext cx="1714500" cy="1419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285750</xdr:colOff>
      <xdr:row>3</xdr:row>
      <xdr:rowOff>1257299</xdr:rowOff>
    </xdr:from>
    <xdr:to>
      <xdr:col>1</xdr:col>
      <xdr:colOff>2181225</xdr:colOff>
      <xdr:row>5</xdr:row>
      <xdr:rowOff>238123</xdr:rowOff>
    </xdr:to>
    <xdr:pic>
      <xdr:nvPicPr>
        <xdr:cNvPr id="4" name="Picture 3" descr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97150" y="3511549"/>
          <a:ext cx="1895475" cy="1901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419100</xdr:colOff>
      <xdr:row>5</xdr:row>
      <xdr:rowOff>47625</xdr:rowOff>
    </xdr:from>
    <xdr:to>
      <xdr:col>1</xdr:col>
      <xdr:colOff>2019300</xdr:colOff>
      <xdr:row>5</xdr:row>
      <xdr:rowOff>1438275</xdr:rowOff>
    </xdr:to>
    <xdr:pic>
      <xdr:nvPicPr>
        <xdr:cNvPr id="5" name="Picture 4" descr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30500" y="5222875"/>
          <a:ext cx="1600200" cy="1390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323850</xdr:colOff>
      <xdr:row>6</xdr:row>
      <xdr:rowOff>14706</xdr:rowOff>
    </xdr:from>
    <xdr:to>
      <xdr:col>1</xdr:col>
      <xdr:colOff>2200275</xdr:colOff>
      <xdr:row>6</xdr:row>
      <xdr:rowOff>1447800</xdr:rowOff>
    </xdr:to>
    <xdr:pic>
      <xdr:nvPicPr>
        <xdr:cNvPr id="6" name="Picture 5" descr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35250" y="6650456"/>
          <a:ext cx="1876425" cy="14330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238125</xdr:colOff>
      <xdr:row>6</xdr:row>
      <xdr:rowOff>1190625</xdr:rowOff>
    </xdr:from>
    <xdr:to>
      <xdr:col>1</xdr:col>
      <xdr:colOff>2257424</xdr:colOff>
      <xdr:row>8</xdr:row>
      <xdr:rowOff>295274</xdr:rowOff>
    </xdr:to>
    <xdr:pic>
      <xdr:nvPicPr>
        <xdr:cNvPr id="7" name="Picture 6" descr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49525" y="7826375"/>
          <a:ext cx="2019300" cy="2025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171449</xdr:colOff>
      <xdr:row>8</xdr:row>
      <xdr:rowOff>9525</xdr:rowOff>
    </xdr:from>
    <xdr:to>
      <xdr:col>1</xdr:col>
      <xdr:colOff>2284065</xdr:colOff>
      <xdr:row>8</xdr:row>
      <xdr:rowOff>1733550</xdr:rowOff>
    </xdr:to>
    <xdr:pic>
      <xdr:nvPicPr>
        <xdr:cNvPr id="8" name="Picture 7" descr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flipH="1">
          <a:off x="2482849" y="9566275"/>
          <a:ext cx="2112617" cy="1724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232834</xdr:colOff>
      <xdr:row>9</xdr:row>
      <xdr:rowOff>107891</xdr:rowOff>
    </xdr:from>
    <xdr:to>
      <xdr:col>1</xdr:col>
      <xdr:colOff>2275417</xdr:colOff>
      <xdr:row>9</xdr:row>
      <xdr:rowOff>1412874</xdr:rowOff>
    </xdr:to>
    <xdr:pic>
      <xdr:nvPicPr>
        <xdr:cNvPr id="9" name="Picture 8" descr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 t="17778" b="18333"/>
        <a:stretch>
          <a:fillRect/>
        </a:stretch>
      </xdr:blipFill>
      <xdr:spPr>
        <a:xfrm>
          <a:off x="2544234" y="11417241"/>
          <a:ext cx="2042583" cy="130498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254000</xdr:colOff>
      <xdr:row>10</xdr:row>
      <xdr:rowOff>17639</xdr:rowOff>
    </xdr:from>
    <xdr:to>
      <xdr:col>1</xdr:col>
      <xdr:colOff>2159000</xdr:colOff>
      <xdr:row>10</xdr:row>
      <xdr:rowOff>1640417</xdr:rowOff>
    </xdr:to>
    <xdr:pic>
      <xdr:nvPicPr>
        <xdr:cNvPr id="10" name="Picture 9" descr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65400" y="12787489"/>
          <a:ext cx="1905000" cy="16227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285750</xdr:colOff>
      <xdr:row>11</xdr:row>
      <xdr:rowOff>16005</xdr:rowOff>
    </xdr:from>
    <xdr:to>
      <xdr:col>1</xdr:col>
      <xdr:colOff>2245179</xdr:colOff>
      <xdr:row>11</xdr:row>
      <xdr:rowOff>1629680</xdr:rowOff>
    </xdr:to>
    <xdr:pic>
      <xdr:nvPicPr>
        <xdr:cNvPr id="11" name="Picture 10" descr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597150" y="14433680"/>
          <a:ext cx="1959430" cy="16136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299354</xdr:colOff>
      <xdr:row>12</xdr:row>
      <xdr:rowOff>95248</xdr:rowOff>
    </xdr:from>
    <xdr:to>
      <xdr:col>1</xdr:col>
      <xdr:colOff>2217963</xdr:colOff>
      <xdr:row>12</xdr:row>
      <xdr:rowOff>1644119</xdr:rowOff>
    </xdr:to>
    <xdr:pic>
      <xdr:nvPicPr>
        <xdr:cNvPr id="12" name="Picture 11" descr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10754" y="16160748"/>
          <a:ext cx="1918610" cy="15488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312963</xdr:colOff>
      <xdr:row>16</xdr:row>
      <xdr:rowOff>16199</xdr:rowOff>
    </xdr:from>
    <xdr:to>
      <xdr:col>1</xdr:col>
      <xdr:colOff>2163533</xdr:colOff>
      <xdr:row>16</xdr:row>
      <xdr:rowOff>1644119</xdr:rowOff>
    </xdr:to>
    <xdr:pic>
      <xdr:nvPicPr>
        <xdr:cNvPr id="13" name="Picture 12" descr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624363" y="22672999"/>
          <a:ext cx="1850571" cy="16279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340175</xdr:colOff>
      <xdr:row>13</xdr:row>
      <xdr:rowOff>15436</xdr:rowOff>
    </xdr:from>
    <xdr:to>
      <xdr:col>1</xdr:col>
      <xdr:colOff>2068285</xdr:colOff>
      <xdr:row>13</xdr:row>
      <xdr:rowOff>1632858</xdr:rowOff>
    </xdr:to>
    <xdr:pic>
      <xdr:nvPicPr>
        <xdr:cNvPr id="14" name="Picture 13" descr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651575" y="17728761"/>
          <a:ext cx="1728110" cy="16174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394605</xdr:colOff>
      <xdr:row>18</xdr:row>
      <xdr:rowOff>40822</xdr:rowOff>
    </xdr:from>
    <xdr:to>
      <xdr:col>1</xdr:col>
      <xdr:colOff>2041070</xdr:colOff>
      <xdr:row>18</xdr:row>
      <xdr:rowOff>1632855</xdr:rowOff>
    </xdr:to>
    <xdr:pic>
      <xdr:nvPicPr>
        <xdr:cNvPr id="15" name="Picture 14" descr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06005" y="25993272"/>
          <a:ext cx="1646465" cy="15920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285749</xdr:colOff>
      <xdr:row>14</xdr:row>
      <xdr:rowOff>46651</xdr:rowOff>
    </xdr:from>
    <xdr:to>
      <xdr:col>1</xdr:col>
      <xdr:colOff>2136320</xdr:colOff>
      <xdr:row>14</xdr:row>
      <xdr:rowOff>1632858</xdr:rowOff>
    </xdr:to>
    <xdr:pic>
      <xdr:nvPicPr>
        <xdr:cNvPr id="16" name="Picture 15" descr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597149" y="19407801"/>
          <a:ext cx="1850571" cy="15862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326570</xdr:colOff>
      <xdr:row>15</xdr:row>
      <xdr:rowOff>81643</xdr:rowOff>
    </xdr:from>
    <xdr:to>
      <xdr:col>1</xdr:col>
      <xdr:colOff>2190750</xdr:colOff>
      <xdr:row>15</xdr:row>
      <xdr:rowOff>1605641</xdr:rowOff>
    </xdr:to>
    <xdr:pic>
      <xdr:nvPicPr>
        <xdr:cNvPr id="17" name="Picture 16" descr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637970" y="21090618"/>
          <a:ext cx="1864180" cy="15239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299354</xdr:colOff>
      <xdr:row>20</xdr:row>
      <xdr:rowOff>110154</xdr:rowOff>
    </xdr:from>
    <xdr:to>
      <xdr:col>1</xdr:col>
      <xdr:colOff>2163535</xdr:colOff>
      <xdr:row>20</xdr:row>
      <xdr:rowOff>1619250</xdr:rowOff>
    </xdr:to>
    <xdr:pic>
      <xdr:nvPicPr>
        <xdr:cNvPr id="18" name="Picture 17" descr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610754" y="29358254"/>
          <a:ext cx="1864181" cy="15090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177086</xdr:colOff>
      <xdr:row>17</xdr:row>
      <xdr:rowOff>163284</xdr:rowOff>
    </xdr:from>
    <xdr:to>
      <xdr:col>1</xdr:col>
      <xdr:colOff>2306708</xdr:colOff>
      <xdr:row>17</xdr:row>
      <xdr:rowOff>1635577</xdr:rowOff>
    </xdr:to>
    <xdr:pic>
      <xdr:nvPicPr>
        <xdr:cNvPr id="19" name="Picture 21" descr="Picture 2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flipH="1">
          <a:off x="2488486" y="24467909"/>
          <a:ext cx="2129623" cy="14722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96004</xdr:colOff>
      <xdr:row>18</xdr:row>
      <xdr:rowOff>1074656</xdr:rowOff>
    </xdr:from>
    <xdr:to>
      <xdr:col>2</xdr:col>
      <xdr:colOff>14363</xdr:colOff>
      <xdr:row>20</xdr:row>
      <xdr:rowOff>178782</xdr:rowOff>
    </xdr:to>
    <xdr:pic>
      <xdr:nvPicPr>
        <xdr:cNvPr id="20" name="Picture 27" descr="Picture 2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flipH="1">
          <a:off x="2407404" y="27027106"/>
          <a:ext cx="4007760" cy="23997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tabSelected="1" workbookViewId="0">
      <selection activeCell="AB21" sqref="AB21"/>
    </sheetView>
  </sheetViews>
  <sheetFormatPr defaultColWidth="34.875" defaultRowHeight="15.95" customHeight="1" x14ac:dyDescent="0.15"/>
  <cols>
    <col min="1" max="1" width="18.125" style="1" customWidth="1"/>
    <col min="2" max="2" width="32.125" style="1" customWidth="1"/>
    <col min="3" max="3" width="10" style="1" customWidth="1"/>
    <col min="4" max="4" width="24" style="1" customWidth="1"/>
    <col min="5" max="5" width="22.625" style="1" customWidth="1"/>
    <col min="6" max="16" width="5" style="1" customWidth="1"/>
    <col min="17" max="17" width="6.125" style="1" customWidth="1"/>
    <col min="18" max="18" width="5.125" style="1" customWidth="1"/>
    <col min="19" max="19" width="6.125" style="1" customWidth="1"/>
    <col min="20" max="21" width="5" style="1" customWidth="1"/>
    <col min="22" max="22" width="8" style="1" customWidth="1"/>
    <col min="23" max="23" width="10.5" style="1" customWidth="1"/>
    <col min="24" max="24" width="14" style="1" customWidth="1"/>
    <col min="25" max="25" width="19" style="1" customWidth="1"/>
    <col min="26" max="254" width="34.875" style="1" customWidth="1"/>
  </cols>
  <sheetData>
    <row r="1" spans="1:25" ht="15.95" customHeight="1" x14ac:dyDescent="0.15">
      <c r="A1" s="2"/>
      <c r="B1" s="3"/>
      <c r="C1" s="3"/>
      <c r="D1" s="4"/>
      <c r="E1" s="4"/>
      <c r="F1" s="3"/>
      <c r="G1" s="3"/>
      <c r="H1" s="3"/>
      <c r="I1" s="3"/>
      <c r="J1" s="3"/>
      <c r="K1" s="3"/>
      <c r="L1" s="3"/>
      <c r="M1" s="3"/>
      <c r="N1" s="5"/>
      <c r="O1" s="6"/>
      <c r="P1" s="6"/>
      <c r="Q1" s="6"/>
      <c r="R1" s="6"/>
      <c r="S1" s="6"/>
      <c r="T1" s="6"/>
      <c r="U1" s="6"/>
      <c r="V1" s="3"/>
      <c r="W1" s="7"/>
      <c r="X1" s="7"/>
      <c r="Y1" s="7"/>
    </row>
    <row r="2" spans="1:25" ht="46.5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>
        <v>5</v>
      </c>
      <c r="G2" s="10">
        <v>5.5</v>
      </c>
      <c r="H2" s="9">
        <v>6</v>
      </c>
      <c r="I2" s="10">
        <v>6.5</v>
      </c>
      <c r="J2" s="9">
        <v>7</v>
      </c>
      <c r="K2" s="10">
        <v>7.5</v>
      </c>
      <c r="L2" s="9">
        <v>8</v>
      </c>
      <c r="M2" s="10">
        <v>8.5</v>
      </c>
      <c r="N2" s="9">
        <v>9</v>
      </c>
      <c r="O2" s="10">
        <v>9.5</v>
      </c>
      <c r="P2" s="9">
        <v>10</v>
      </c>
      <c r="Q2" s="10">
        <v>10.5</v>
      </c>
      <c r="R2" s="9">
        <v>11</v>
      </c>
      <c r="S2" s="10">
        <v>11.5</v>
      </c>
      <c r="T2" s="9">
        <v>12</v>
      </c>
      <c r="U2" s="9">
        <v>13</v>
      </c>
      <c r="V2" s="8" t="s">
        <v>5</v>
      </c>
      <c r="W2" s="8" t="s">
        <v>6</v>
      </c>
      <c r="X2" s="11" t="s">
        <v>7</v>
      </c>
      <c r="Y2" s="8" t="s">
        <v>8</v>
      </c>
    </row>
    <row r="3" spans="1:25" ht="114.95" customHeight="1" x14ac:dyDescent="0.15">
      <c r="A3" s="12" t="s">
        <v>9</v>
      </c>
      <c r="B3" s="13"/>
      <c r="C3" s="14" t="s">
        <v>10</v>
      </c>
      <c r="D3" s="15" t="s">
        <v>11</v>
      </c>
      <c r="E3" s="15" t="s">
        <v>12</v>
      </c>
      <c r="F3" s="16"/>
      <c r="G3" s="16"/>
      <c r="H3" s="16"/>
      <c r="I3" s="16"/>
      <c r="J3" s="17">
        <v>203</v>
      </c>
      <c r="K3" s="17">
        <v>254</v>
      </c>
      <c r="L3" s="17">
        <v>225</v>
      </c>
      <c r="M3" s="17">
        <v>415</v>
      </c>
      <c r="N3" s="17">
        <v>363</v>
      </c>
      <c r="O3" s="17">
        <v>347</v>
      </c>
      <c r="P3" s="17">
        <v>152</v>
      </c>
      <c r="Q3" s="17">
        <v>137</v>
      </c>
      <c r="R3" s="17">
        <v>72</v>
      </c>
      <c r="S3" s="16"/>
      <c r="T3" s="13"/>
      <c r="U3" s="13"/>
      <c r="V3" s="18">
        <f t="shared" ref="V3:V12" si="0">SUM(F3:T3)</f>
        <v>2168</v>
      </c>
      <c r="W3" s="19">
        <v>125</v>
      </c>
      <c r="X3" s="19">
        <v>75</v>
      </c>
      <c r="Y3" s="19">
        <f t="shared" ref="Y3:Y21" si="1">(W3*V3)</f>
        <v>271000</v>
      </c>
    </row>
    <row r="4" spans="1:25" ht="114.95" customHeight="1" x14ac:dyDescent="0.15">
      <c r="A4" s="12" t="s">
        <v>13</v>
      </c>
      <c r="B4" s="13"/>
      <c r="C4" s="14" t="s">
        <v>10</v>
      </c>
      <c r="D4" s="15" t="s">
        <v>11</v>
      </c>
      <c r="E4" s="15" t="s">
        <v>14</v>
      </c>
      <c r="F4" s="20"/>
      <c r="G4" s="20"/>
      <c r="H4" s="20"/>
      <c r="I4" s="21">
        <v>33</v>
      </c>
      <c r="J4" s="21">
        <v>46</v>
      </c>
      <c r="K4" s="21">
        <v>261</v>
      </c>
      <c r="L4" s="21">
        <v>248</v>
      </c>
      <c r="M4" s="21">
        <v>295</v>
      </c>
      <c r="N4" s="21">
        <v>331</v>
      </c>
      <c r="O4" s="21">
        <v>316</v>
      </c>
      <c r="P4" s="21">
        <v>274</v>
      </c>
      <c r="Q4" s="21">
        <v>115</v>
      </c>
      <c r="R4" s="21">
        <v>35</v>
      </c>
      <c r="S4" s="21">
        <v>20</v>
      </c>
      <c r="T4" s="20"/>
      <c r="U4" s="20"/>
      <c r="V4" s="18">
        <f t="shared" si="0"/>
        <v>1974</v>
      </c>
      <c r="W4" s="19">
        <v>100</v>
      </c>
      <c r="X4" s="19">
        <v>60</v>
      </c>
      <c r="Y4" s="19">
        <f t="shared" si="1"/>
        <v>197400</v>
      </c>
    </row>
    <row r="5" spans="1:25" ht="114.95" customHeight="1" x14ac:dyDescent="0.15">
      <c r="A5" s="12" t="s">
        <v>15</v>
      </c>
      <c r="B5" s="13"/>
      <c r="C5" s="14" t="s">
        <v>10</v>
      </c>
      <c r="D5" s="15" t="s">
        <v>16</v>
      </c>
      <c r="E5" s="15" t="s">
        <v>17</v>
      </c>
      <c r="F5" s="20"/>
      <c r="G5" s="20"/>
      <c r="H5" s="20"/>
      <c r="I5" s="21">
        <v>18</v>
      </c>
      <c r="J5" s="21">
        <v>88</v>
      </c>
      <c r="K5" s="21">
        <v>109</v>
      </c>
      <c r="L5" s="21">
        <v>114</v>
      </c>
      <c r="M5" s="21">
        <v>177</v>
      </c>
      <c r="N5" s="21">
        <v>158</v>
      </c>
      <c r="O5" s="21">
        <v>148</v>
      </c>
      <c r="P5" s="21">
        <v>80</v>
      </c>
      <c r="Q5" s="21">
        <v>85</v>
      </c>
      <c r="R5" s="21">
        <v>62</v>
      </c>
      <c r="S5" s="20"/>
      <c r="T5" s="20"/>
      <c r="U5" s="20"/>
      <c r="V5" s="18">
        <f t="shared" si="0"/>
        <v>1039</v>
      </c>
      <c r="W5" s="19">
        <v>65</v>
      </c>
      <c r="X5" s="19">
        <v>39</v>
      </c>
      <c r="Y5" s="19">
        <f t="shared" si="1"/>
        <v>67535</v>
      </c>
    </row>
    <row r="6" spans="1:25" ht="114.95" customHeight="1" x14ac:dyDescent="0.15">
      <c r="A6" s="12" t="s">
        <v>18</v>
      </c>
      <c r="B6" s="13"/>
      <c r="C6" s="14" t="s">
        <v>10</v>
      </c>
      <c r="D6" s="15" t="s">
        <v>11</v>
      </c>
      <c r="E6" s="15" t="s">
        <v>19</v>
      </c>
      <c r="F6" s="20"/>
      <c r="G6" s="20"/>
      <c r="H6" s="20"/>
      <c r="I6" s="20"/>
      <c r="J6" s="21">
        <v>66</v>
      </c>
      <c r="K6" s="21">
        <v>84</v>
      </c>
      <c r="L6" s="21">
        <v>75</v>
      </c>
      <c r="M6" s="21">
        <v>156</v>
      </c>
      <c r="N6" s="21">
        <v>157</v>
      </c>
      <c r="O6" s="21">
        <v>144</v>
      </c>
      <c r="P6" s="21">
        <v>68</v>
      </c>
      <c r="Q6" s="21">
        <v>15</v>
      </c>
      <c r="R6" s="21">
        <v>4</v>
      </c>
      <c r="S6" s="20"/>
      <c r="T6" s="20"/>
      <c r="U6" s="20"/>
      <c r="V6" s="18">
        <f t="shared" si="0"/>
        <v>769</v>
      </c>
      <c r="W6" s="19">
        <v>100</v>
      </c>
      <c r="X6" s="19">
        <v>60</v>
      </c>
      <c r="Y6" s="19">
        <f t="shared" si="1"/>
        <v>76900</v>
      </c>
    </row>
    <row r="7" spans="1:25" ht="114.95" customHeight="1" x14ac:dyDescent="0.15">
      <c r="A7" s="12" t="s">
        <v>20</v>
      </c>
      <c r="B7" s="13"/>
      <c r="C7" s="14" t="s">
        <v>10</v>
      </c>
      <c r="D7" s="15" t="s">
        <v>11</v>
      </c>
      <c r="E7" s="15" t="s">
        <v>21</v>
      </c>
      <c r="F7" s="13"/>
      <c r="G7" s="13"/>
      <c r="H7" s="13"/>
      <c r="I7" s="22">
        <v>6</v>
      </c>
      <c r="J7" s="22">
        <v>62</v>
      </c>
      <c r="K7" s="22">
        <v>81</v>
      </c>
      <c r="L7" s="22">
        <v>41</v>
      </c>
      <c r="M7" s="22">
        <v>156</v>
      </c>
      <c r="N7" s="22">
        <v>100</v>
      </c>
      <c r="O7" s="22">
        <v>103</v>
      </c>
      <c r="P7" s="22">
        <v>44</v>
      </c>
      <c r="Q7" s="22">
        <v>8</v>
      </c>
      <c r="R7" s="22">
        <v>5</v>
      </c>
      <c r="S7" s="13"/>
      <c r="T7" s="13"/>
      <c r="U7" s="13"/>
      <c r="V7" s="18">
        <f t="shared" si="0"/>
        <v>606</v>
      </c>
      <c r="W7" s="19">
        <v>100</v>
      </c>
      <c r="X7" s="19">
        <v>60</v>
      </c>
      <c r="Y7" s="19">
        <f t="shared" si="1"/>
        <v>60600</v>
      </c>
    </row>
    <row r="8" spans="1:25" ht="114.95" customHeight="1" x14ac:dyDescent="0.15">
      <c r="A8" s="12" t="s">
        <v>22</v>
      </c>
      <c r="B8" s="13"/>
      <c r="C8" s="14" t="s">
        <v>10</v>
      </c>
      <c r="D8" s="15" t="s">
        <v>23</v>
      </c>
      <c r="E8" s="15" t="s">
        <v>24</v>
      </c>
      <c r="F8" s="13"/>
      <c r="G8" s="13"/>
      <c r="H8" s="13"/>
      <c r="I8" s="22">
        <v>26</v>
      </c>
      <c r="J8" s="22">
        <v>22</v>
      </c>
      <c r="K8" s="22">
        <v>75</v>
      </c>
      <c r="L8" s="22">
        <v>73</v>
      </c>
      <c r="M8" s="22">
        <v>72</v>
      </c>
      <c r="N8" s="22">
        <v>77</v>
      </c>
      <c r="O8" s="22">
        <v>67</v>
      </c>
      <c r="P8" s="22">
        <v>73</v>
      </c>
      <c r="Q8" s="22">
        <v>38</v>
      </c>
      <c r="R8" s="22">
        <v>14</v>
      </c>
      <c r="S8" s="13"/>
      <c r="T8" s="13"/>
      <c r="U8" s="13"/>
      <c r="V8" s="18">
        <f t="shared" si="0"/>
        <v>537</v>
      </c>
      <c r="W8" s="19">
        <v>75</v>
      </c>
      <c r="X8" s="19">
        <v>45</v>
      </c>
      <c r="Y8" s="19">
        <f t="shared" si="1"/>
        <v>40275</v>
      </c>
    </row>
    <row r="9" spans="1:25" ht="138" customHeight="1" x14ac:dyDescent="0.15">
      <c r="A9" s="12" t="s">
        <v>25</v>
      </c>
      <c r="B9" s="13"/>
      <c r="C9" s="14" t="s">
        <v>10</v>
      </c>
      <c r="D9" s="15" t="s">
        <v>26</v>
      </c>
      <c r="E9" s="15" t="s">
        <v>27</v>
      </c>
      <c r="F9" s="13"/>
      <c r="G9" s="13"/>
      <c r="H9" s="13"/>
      <c r="I9" s="13"/>
      <c r="J9" s="22">
        <v>55</v>
      </c>
      <c r="K9" s="22">
        <v>60</v>
      </c>
      <c r="L9" s="22">
        <v>44</v>
      </c>
      <c r="M9" s="22">
        <v>105</v>
      </c>
      <c r="N9" s="22">
        <v>90</v>
      </c>
      <c r="O9" s="22">
        <v>76</v>
      </c>
      <c r="P9" s="13"/>
      <c r="Q9" s="13"/>
      <c r="R9" s="13"/>
      <c r="S9" s="13"/>
      <c r="T9" s="13"/>
      <c r="U9" s="13"/>
      <c r="V9" s="18">
        <f t="shared" si="0"/>
        <v>430</v>
      </c>
      <c r="W9" s="19">
        <v>85</v>
      </c>
      <c r="X9" s="19">
        <v>51</v>
      </c>
      <c r="Y9" s="19">
        <f t="shared" si="1"/>
        <v>36550</v>
      </c>
    </row>
    <row r="10" spans="1:25" ht="114.95" customHeight="1" x14ac:dyDescent="0.15">
      <c r="A10" s="12" t="s">
        <v>28</v>
      </c>
      <c r="B10" s="13"/>
      <c r="C10" s="14" t="s">
        <v>10</v>
      </c>
      <c r="D10" s="15" t="s">
        <v>29</v>
      </c>
      <c r="E10" s="15" t="s">
        <v>30</v>
      </c>
      <c r="F10" s="13"/>
      <c r="G10" s="13"/>
      <c r="H10" s="13"/>
      <c r="I10" s="13"/>
      <c r="J10" s="22">
        <v>31</v>
      </c>
      <c r="K10" s="22">
        <v>29</v>
      </c>
      <c r="L10" s="22">
        <v>18</v>
      </c>
      <c r="M10" s="22">
        <v>46</v>
      </c>
      <c r="N10" s="22">
        <v>29</v>
      </c>
      <c r="O10" s="22">
        <v>29</v>
      </c>
      <c r="P10" s="13"/>
      <c r="Q10" s="22">
        <v>4</v>
      </c>
      <c r="R10" s="13"/>
      <c r="S10" s="13"/>
      <c r="T10" s="13"/>
      <c r="U10" s="13"/>
      <c r="V10" s="18">
        <f t="shared" si="0"/>
        <v>186</v>
      </c>
      <c r="W10" s="19">
        <v>75</v>
      </c>
      <c r="X10" s="19">
        <v>45</v>
      </c>
      <c r="Y10" s="19">
        <f t="shared" si="1"/>
        <v>13950</v>
      </c>
    </row>
    <row r="11" spans="1:25" ht="129.75" customHeight="1" x14ac:dyDescent="0.15">
      <c r="A11" s="12" t="s">
        <v>31</v>
      </c>
      <c r="B11" s="13"/>
      <c r="C11" s="14" t="s">
        <v>10</v>
      </c>
      <c r="D11" s="15" t="s">
        <v>32</v>
      </c>
      <c r="E11" s="15" t="s">
        <v>33</v>
      </c>
      <c r="F11" s="13"/>
      <c r="G11" s="13"/>
      <c r="H11" s="13"/>
      <c r="I11" s="22">
        <v>29</v>
      </c>
      <c r="J11" s="13"/>
      <c r="K11" s="13"/>
      <c r="L11" s="13"/>
      <c r="M11" s="13"/>
      <c r="N11" s="13"/>
      <c r="O11" s="13"/>
      <c r="P11" s="13"/>
      <c r="Q11" s="22">
        <v>69</v>
      </c>
      <c r="R11" s="22">
        <v>34</v>
      </c>
      <c r="S11" s="13"/>
      <c r="T11" s="13"/>
      <c r="U11" s="13"/>
      <c r="V11" s="18">
        <f t="shared" si="0"/>
        <v>132</v>
      </c>
      <c r="W11" s="19">
        <v>80</v>
      </c>
      <c r="X11" s="19">
        <v>48</v>
      </c>
      <c r="Y11" s="19">
        <f t="shared" si="1"/>
        <v>10560</v>
      </c>
    </row>
    <row r="12" spans="1:25" ht="129.75" customHeight="1" x14ac:dyDescent="0.15">
      <c r="A12" s="12" t="s">
        <v>34</v>
      </c>
      <c r="B12" s="13"/>
      <c r="C12" s="14" t="s">
        <v>10</v>
      </c>
      <c r="D12" s="15" t="s">
        <v>35</v>
      </c>
      <c r="E12" s="15" t="s">
        <v>36</v>
      </c>
      <c r="F12" s="13"/>
      <c r="G12" s="13"/>
      <c r="H12" s="13"/>
      <c r="I12" s="22">
        <v>29</v>
      </c>
      <c r="J12" s="13"/>
      <c r="K12" s="13"/>
      <c r="L12" s="13"/>
      <c r="M12" s="13"/>
      <c r="N12" s="13"/>
      <c r="O12" s="13"/>
      <c r="P12" s="13"/>
      <c r="Q12" s="22">
        <v>56</v>
      </c>
      <c r="R12" s="22">
        <v>9</v>
      </c>
      <c r="S12" s="13"/>
      <c r="T12" s="13"/>
      <c r="U12" s="13"/>
      <c r="V12" s="18">
        <f t="shared" si="0"/>
        <v>94</v>
      </c>
      <c r="W12" s="19">
        <v>65</v>
      </c>
      <c r="X12" s="19">
        <v>39</v>
      </c>
      <c r="Y12" s="19">
        <f t="shared" si="1"/>
        <v>6110</v>
      </c>
    </row>
    <row r="13" spans="1:25" ht="129.75" customHeight="1" x14ac:dyDescent="0.15">
      <c r="A13" s="12" t="s">
        <v>37</v>
      </c>
      <c r="B13" s="13"/>
      <c r="C13" s="14" t="s">
        <v>10</v>
      </c>
      <c r="D13" s="15" t="s">
        <v>38</v>
      </c>
      <c r="E13" s="15" t="s">
        <v>39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22">
        <v>21</v>
      </c>
      <c r="S13" s="13"/>
      <c r="T13" s="22">
        <v>49</v>
      </c>
      <c r="U13" s="22">
        <v>9</v>
      </c>
      <c r="V13" s="18">
        <f>SUM(F13:U13)</f>
        <v>79</v>
      </c>
      <c r="W13" s="19">
        <v>75</v>
      </c>
      <c r="X13" s="19">
        <v>45</v>
      </c>
      <c r="Y13" s="19">
        <f t="shared" si="1"/>
        <v>5925</v>
      </c>
    </row>
    <row r="14" spans="1:25" ht="129.75" customHeight="1" x14ac:dyDescent="0.15">
      <c r="A14" s="12" t="s">
        <v>40</v>
      </c>
      <c r="B14" s="13"/>
      <c r="C14" s="14" t="s">
        <v>10</v>
      </c>
      <c r="D14" s="14" t="s">
        <v>41</v>
      </c>
      <c r="E14" s="15" t="s">
        <v>42</v>
      </c>
      <c r="F14" s="13"/>
      <c r="G14" s="13"/>
      <c r="H14" s="13"/>
      <c r="I14" s="22">
        <v>70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8">
        <f t="shared" ref="V14:V21" si="2">SUM(F14:T14)</f>
        <v>70</v>
      </c>
      <c r="W14" s="19">
        <v>80</v>
      </c>
      <c r="X14" s="19">
        <v>48</v>
      </c>
      <c r="Y14" s="19">
        <f t="shared" si="1"/>
        <v>5600</v>
      </c>
    </row>
    <row r="15" spans="1:25" ht="129.75" customHeight="1" x14ac:dyDescent="0.15">
      <c r="A15" s="12" t="s">
        <v>43</v>
      </c>
      <c r="B15" s="13"/>
      <c r="C15" s="14" t="s">
        <v>10</v>
      </c>
      <c r="D15" s="15" t="s">
        <v>44</v>
      </c>
      <c r="E15" s="15" t="s">
        <v>45</v>
      </c>
      <c r="F15" s="13"/>
      <c r="G15" s="13"/>
      <c r="H15" s="13"/>
      <c r="I15" s="22">
        <v>8</v>
      </c>
      <c r="J15" s="22">
        <v>9</v>
      </c>
      <c r="K15" s="22">
        <v>20</v>
      </c>
      <c r="L15" s="22">
        <v>6</v>
      </c>
      <c r="M15" s="22">
        <v>5</v>
      </c>
      <c r="N15" s="13"/>
      <c r="O15" s="13"/>
      <c r="P15" s="13"/>
      <c r="Q15" s="13"/>
      <c r="R15" s="13"/>
      <c r="S15" s="13"/>
      <c r="T15" s="13"/>
      <c r="U15" s="13"/>
      <c r="V15" s="18">
        <f t="shared" si="2"/>
        <v>48</v>
      </c>
      <c r="W15" s="19">
        <v>100</v>
      </c>
      <c r="X15" s="19">
        <v>60</v>
      </c>
      <c r="Y15" s="19">
        <f t="shared" si="1"/>
        <v>4800</v>
      </c>
    </row>
    <row r="16" spans="1:25" ht="129.75" customHeight="1" x14ac:dyDescent="0.15">
      <c r="A16" s="12" t="s">
        <v>46</v>
      </c>
      <c r="B16" s="13"/>
      <c r="C16" s="14" t="s">
        <v>10</v>
      </c>
      <c r="D16" s="15" t="s">
        <v>47</v>
      </c>
      <c r="E16" s="15" t="s">
        <v>48</v>
      </c>
      <c r="F16" s="13"/>
      <c r="G16" s="13"/>
      <c r="H16" s="13"/>
      <c r="I16" s="13"/>
      <c r="J16" s="13"/>
      <c r="K16" s="22">
        <v>15</v>
      </c>
      <c r="L16" s="13"/>
      <c r="M16" s="13"/>
      <c r="N16" s="22">
        <v>14</v>
      </c>
      <c r="O16" s="13"/>
      <c r="P16" s="13"/>
      <c r="Q16" s="13"/>
      <c r="R16" s="13"/>
      <c r="S16" s="13"/>
      <c r="T16" s="13"/>
      <c r="U16" s="13"/>
      <c r="V16" s="18">
        <f t="shared" si="2"/>
        <v>29</v>
      </c>
      <c r="W16" s="19">
        <v>100</v>
      </c>
      <c r="X16" s="19">
        <v>60</v>
      </c>
      <c r="Y16" s="19">
        <f t="shared" si="1"/>
        <v>2900</v>
      </c>
    </row>
    <row r="17" spans="1:25" ht="129.75" customHeight="1" x14ac:dyDescent="0.15">
      <c r="A17" s="12" t="s">
        <v>49</v>
      </c>
      <c r="B17" s="13"/>
      <c r="C17" s="14" t="s">
        <v>10</v>
      </c>
      <c r="D17" s="15" t="s">
        <v>38</v>
      </c>
      <c r="E17" s="15" t="s">
        <v>50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2">
        <v>13</v>
      </c>
      <c r="R17" s="22">
        <v>16</v>
      </c>
      <c r="S17" s="13"/>
      <c r="T17" s="13"/>
      <c r="U17" s="13"/>
      <c r="V17" s="18">
        <f t="shared" si="2"/>
        <v>29</v>
      </c>
      <c r="W17" s="19">
        <v>75</v>
      </c>
      <c r="X17" s="19">
        <v>45</v>
      </c>
      <c r="Y17" s="19">
        <f t="shared" si="1"/>
        <v>2175</v>
      </c>
    </row>
    <row r="18" spans="1:25" ht="129.75" customHeight="1" x14ac:dyDescent="0.15">
      <c r="A18" s="12" t="s">
        <v>51</v>
      </c>
      <c r="B18" s="13"/>
      <c r="C18" s="14" t="s">
        <v>10</v>
      </c>
      <c r="D18" s="15" t="s">
        <v>52</v>
      </c>
      <c r="E18" s="15" t="s">
        <v>53</v>
      </c>
      <c r="F18" s="13"/>
      <c r="G18" s="13"/>
      <c r="H18" s="13"/>
      <c r="I18" s="13"/>
      <c r="J18" s="22">
        <v>8</v>
      </c>
      <c r="K18" s="22">
        <v>8</v>
      </c>
      <c r="L18" s="13"/>
      <c r="M18" s="22">
        <v>7</v>
      </c>
      <c r="N18" s="13"/>
      <c r="O18" s="13"/>
      <c r="P18" s="13"/>
      <c r="Q18" s="13"/>
      <c r="R18" s="13"/>
      <c r="S18" s="13"/>
      <c r="T18" s="13"/>
      <c r="U18" s="13"/>
      <c r="V18" s="18">
        <f t="shared" si="2"/>
        <v>23</v>
      </c>
      <c r="W18" s="19">
        <v>75</v>
      </c>
      <c r="X18" s="19">
        <v>45</v>
      </c>
      <c r="Y18" s="19">
        <f t="shared" si="1"/>
        <v>1725</v>
      </c>
    </row>
    <row r="19" spans="1:25" ht="129.75" customHeight="1" x14ac:dyDescent="0.15">
      <c r="A19" s="12" t="s">
        <v>54</v>
      </c>
      <c r="B19" s="13"/>
      <c r="C19" s="14" t="s">
        <v>10</v>
      </c>
      <c r="D19" s="15" t="s">
        <v>41</v>
      </c>
      <c r="E19" s="15" t="s">
        <v>55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22">
        <v>14</v>
      </c>
      <c r="R19" s="13"/>
      <c r="S19" s="13"/>
      <c r="T19" s="13"/>
      <c r="U19" s="13"/>
      <c r="V19" s="18">
        <f t="shared" si="2"/>
        <v>14</v>
      </c>
      <c r="W19" s="19">
        <v>80</v>
      </c>
      <c r="X19" s="19">
        <v>48</v>
      </c>
      <c r="Y19" s="19">
        <f t="shared" si="1"/>
        <v>1120</v>
      </c>
    </row>
    <row r="20" spans="1:25" ht="129.75" customHeight="1" x14ac:dyDescent="0.15">
      <c r="A20" s="12" t="s">
        <v>56</v>
      </c>
      <c r="B20" s="13"/>
      <c r="C20" s="14" t="s">
        <v>10</v>
      </c>
      <c r="D20" s="15" t="s">
        <v>57</v>
      </c>
      <c r="E20" s="15" t="s">
        <v>58</v>
      </c>
      <c r="F20" s="13"/>
      <c r="G20" s="13"/>
      <c r="H20" s="13"/>
      <c r="I20" s="22">
        <v>1</v>
      </c>
      <c r="J20" s="22">
        <v>1</v>
      </c>
      <c r="K20" s="22">
        <v>2</v>
      </c>
      <c r="L20" s="22">
        <v>2</v>
      </c>
      <c r="M20" s="22">
        <v>2</v>
      </c>
      <c r="N20" s="22">
        <v>1</v>
      </c>
      <c r="O20" s="22">
        <v>1</v>
      </c>
      <c r="P20" s="22">
        <v>1</v>
      </c>
      <c r="Q20" s="13"/>
      <c r="R20" s="13"/>
      <c r="S20" s="13"/>
      <c r="T20" s="13"/>
      <c r="U20" s="13"/>
      <c r="V20" s="18">
        <f t="shared" si="2"/>
        <v>11</v>
      </c>
      <c r="W20" s="19">
        <v>65</v>
      </c>
      <c r="X20" s="19">
        <v>39</v>
      </c>
      <c r="Y20" s="19">
        <f t="shared" si="1"/>
        <v>715</v>
      </c>
    </row>
    <row r="21" spans="1:25" ht="129.75" customHeight="1" x14ac:dyDescent="0.15">
      <c r="A21" s="12" t="s">
        <v>59</v>
      </c>
      <c r="B21" s="13"/>
      <c r="C21" s="14" t="s">
        <v>10</v>
      </c>
      <c r="D21" s="15" t="s">
        <v>41</v>
      </c>
      <c r="E21" s="15" t="s">
        <v>60</v>
      </c>
      <c r="F21" s="13"/>
      <c r="G21" s="13"/>
      <c r="H21" s="13"/>
      <c r="I21" s="13"/>
      <c r="J21" s="13"/>
      <c r="K21" s="13"/>
      <c r="L21" s="13"/>
      <c r="M21" s="13"/>
      <c r="N21" s="22">
        <v>8</v>
      </c>
      <c r="O21" s="13"/>
      <c r="P21" s="13"/>
      <c r="Q21" s="13"/>
      <c r="R21" s="13"/>
      <c r="S21" s="13"/>
      <c r="T21" s="13"/>
      <c r="U21" s="13"/>
      <c r="V21" s="18">
        <f t="shared" si="2"/>
        <v>8</v>
      </c>
      <c r="W21" s="19">
        <v>80</v>
      </c>
      <c r="X21" s="19">
        <v>48</v>
      </c>
      <c r="Y21" s="19">
        <f t="shared" si="1"/>
        <v>640</v>
      </c>
    </row>
    <row r="22" spans="1:25" ht="15.95" customHeight="1" x14ac:dyDescent="0.15">
      <c r="A22" s="23"/>
      <c r="B22" s="24"/>
      <c r="C22" s="24"/>
      <c r="D22" s="25"/>
      <c r="E22" s="2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6"/>
      <c r="T22" s="37">
        <f>SUM(V3:V21)</f>
        <v>8246</v>
      </c>
      <c r="U22" s="37"/>
      <c r="V22" s="37"/>
      <c r="W22" s="27"/>
      <c r="X22" s="26"/>
      <c r="Y22" s="38">
        <f>SUM(Y3:Y21)</f>
        <v>806480</v>
      </c>
    </row>
    <row r="23" spans="1:25" ht="15.95" customHeight="1" x14ac:dyDescent="0.15">
      <c r="A23" s="28"/>
      <c r="B23" s="29"/>
      <c r="C23" s="29"/>
      <c r="D23" s="30"/>
      <c r="E23" s="30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1"/>
      <c r="T23" s="37"/>
      <c r="U23" s="37"/>
      <c r="V23" s="37"/>
      <c r="W23" s="32"/>
      <c r="X23" s="31"/>
      <c r="Y23" s="39"/>
    </row>
    <row r="24" spans="1:25" ht="17.100000000000001" customHeight="1" x14ac:dyDescent="0.15">
      <c r="A24" s="28"/>
      <c r="B24" s="29"/>
      <c r="C24" s="29"/>
      <c r="D24" s="30"/>
      <c r="E24" s="30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4"/>
      <c r="U24" s="24"/>
      <c r="V24" s="24"/>
      <c r="W24" s="29"/>
      <c r="X24" s="31"/>
      <c r="Y24" s="38">
        <f>(Y22/T22)</f>
        <v>97.802570943487751</v>
      </c>
    </row>
    <row r="25" spans="1:25" ht="15.95" customHeight="1" x14ac:dyDescent="0.15">
      <c r="A25" s="33"/>
      <c r="B25" s="34"/>
      <c r="C25" s="34"/>
      <c r="D25" s="35"/>
      <c r="E25" s="35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6"/>
      <c r="Y25" s="40"/>
    </row>
  </sheetData>
  <mergeCells count="3">
    <mergeCell ref="T22:V23"/>
    <mergeCell ref="Y22:Y23"/>
    <mergeCell ref="Y24:Y25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Nike Offer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2019-10-16T08:35:40Z</dcterms:modified>
  <cp:category/>
</cp:coreProperties>
</file>